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 firstSheet="1" activeTab="1"/>
  </bookViews>
  <sheets>
    <sheet name="Hoja1" sheetId="1" state="hidden" r:id="rId1"/>
    <sheet name="Pago a proveedores Sep" sheetId="2" r:id="rId2"/>
  </sheets>
  <definedNames>
    <definedName name="_xlnm._FilterDatabase" localSheetId="1" hidden="1">'Pago a proveedores Sep'!$E$16:$G$16</definedName>
    <definedName name="_xlnm.Print_Area" localSheetId="1">'Pago a proveedores Sep'!$A$1:$J$50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2" l="1"/>
  <c r="H18" i="2"/>
  <c r="H19" i="2"/>
  <c r="H20" i="2"/>
  <c r="H32" i="2" s="1"/>
  <c r="H21" i="2"/>
  <c r="H22" i="2"/>
  <c r="H25" i="2"/>
  <c r="H26" i="2"/>
  <c r="H31" i="2"/>
  <c r="F32" i="2"/>
</calcChain>
</file>

<file path=xl/sharedStrings.xml><?xml version="1.0" encoding="utf-8"?>
<sst xmlns="http://schemas.openxmlformats.org/spreadsheetml/2006/main" count="69" uniqueCount="44">
  <si>
    <t>LICDA. MARICELA CALCAÑO</t>
  </si>
  <si>
    <t>RESPONSABLE DE CUENTAS POR PAGAR</t>
  </si>
  <si>
    <t>TOTAL RD$</t>
  </si>
  <si>
    <t>PAGADO</t>
  </si>
  <si>
    <t>N/A</t>
  </si>
  <si>
    <t>ALQUILERES Y RENTAS DE EDIFICACIONES Y LOCALES</t>
  </si>
  <si>
    <t>FREDDY ANTONIO MADERA DURAN</t>
  </si>
  <si>
    <t>B1500104965</t>
  </si>
  <si>
    <t>B1500106048</t>
  </si>
  <si>
    <t>B1500104967</t>
  </si>
  <si>
    <t>TELEFONO LOCAL</t>
  </si>
  <si>
    <t>B1500106471</t>
  </si>
  <si>
    <t> 15/09/2021</t>
  </si>
  <si>
    <t> 31/08/2021</t>
  </si>
  <si>
    <t>B1500104373</t>
  </si>
  <si>
    <t>SERVICIO DE INTERNET Y TELEVISION POR CABLE</t>
  </si>
  <si>
    <t>COMPANIA DOMINICANA DE TELEFONOS C POR A</t>
  </si>
  <si>
    <t>B1500000388</t>
  </si>
  <si>
    <t>PRODUCTOS ARTES GRAFICAS</t>
  </si>
  <si>
    <t>OFICENTRO ORIENTAL, SRL</t>
  </si>
  <si>
    <t>B1500015510</t>
  </si>
  <si>
    <t>MAQUINARIA Y EQUIO AGROPECUARIO</t>
  </si>
  <si>
    <t>B1500015496</t>
  </si>
  <si>
    <t>B1500015495</t>
  </si>
  <si>
    <t>HERRAMIENTAS MENORES</t>
  </si>
  <si>
    <t>LA INOVACION, SRL</t>
  </si>
  <si>
    <t> 02/08/2021</t>
  </si>
  <si>
    <t xml:space="preserve">PRODUCTOS Y UTILES VARIOS NO IDENTIFICADOS </t>
  </si>
  <si>
    <t>RAMIREZ Y MOJICA ENVOY PACK COURIER EXPRESS</t>
  </si>
  <si>
    <t>SUELDO FIJOS</t>
  </si>
  <si>
    <t>DEFENSA CIVIL</t>
  </si>
  <si>
    <t>VACACIONES NO DISFRUTADA</t>
  </si>
  <si>
    <t>ESTADO</t>
  </si>
  <si>
    <t>MONTO PENDIENTE</t>
  </si>
  <si>
    <t>MONTO PAGADO</t>
  </si>
  <si>
    <t>VENCIMIENTO</t>
  </si>
  <si>
    <t>MONTO</t>
  </si>
  <si>
    <t>FECHA</t>
  </si>
  <si>
    <t xml:space="preserve">FACTURA </t>
  </si>
  <si>
    <t xml:space="preserve">CONCEPTO </t>
  </si>
  <si>
    <t>PROVEEDOR</t>
  </si>
  <si>
    <t>CORRESPONDIENTE AL MES DE SEPTIEMBRE 2021</t>
  </si>
  <si>
    <t>RELACION DE PAGOS A PROVEEDORES</t>
  </si>
  <si>
    <t>PRESIDENCIA DE LA REPUBLICA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</si>
</sst>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36"/>
      <color theme="1"/>
      <name val="Arial"/>
      <family val="2"/>
    </font>
    <font>
      <sz val="28"/>
      <color theme="1"/>
      <name val="Calibri"/>
      <family val="2"/>
      <scheme val="minor"/>
    </font>
    <font>
      <sz val="36"/>
      <color theme="1"/>
      <name val="Arial"/>
      <family val="2"/>
    </font>
    <font>
      <b/>
      <sz val="48"/>
      <color theme="1"/>
      <name val="Arial"/>
      <family val="2"/>
    </font>
    <font>
      <sz val="28"/>
      <color theme="1"/>
      <name val="Arial"/>
      <family val="2"/>
    </font>
    <font>
      <b/>
      <sz val="28"/>
      <color theme="1"/>
      <name val="Calibri"/>
      <family val="2"/>
      <scheme val="minor"/>
    </font>
    <font>
      <b/>
      <sz val="28"/>
      <color theme="1"/>
      <name val="Arial"/>
      <family val="2"/>
    </font>
    <font>
      <sz val="36"/>
      <color rgb="FF000000"/>
      <name val="Arial"/>
      <family val="2"/>
    </font>
    <font>
      <b/>
      <sz val="36"/>
      <color rgb="FF000000"/>
      <name val="Arial"/>
      <family val="2"/>
    </font>
    <font>
      <sz val="20"/>
      <color theme="1"/>
      <name val="Calibri"/>
      <family val="2"/>
      <scheme val="minor"/>
    </font>
    <font>
      <b/>
      <sz val="36"/>
      <color theme="1"/>
      <name val="High Tower Text"/>
      <family val="1"/>
    </font>
    <font>
      <b/>
      <sz val="36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164" fontId="0" fillId="0" borderId="0" xfId="1" applyFont="1"/>
    <xf numFmtId="0" fontId="0" fillId="0" borderId="0" xfId="0" applyAlignment="1">
      <alignment horizontal="center" vertical="center"/>
    </xf>
    <xf numFmtId="16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/>
    <xf numFmtId="164" fontId="4" fillId="0" borderId="0" xfId="1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64" fontId="7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1" xfId="0" applyFont="1" applyBorder="1"/>
    <xf numFmtId="164" fontId="8" fillId="0" borderId="1" xfId="1" applyFont="1" applyBorder="1"/>
    <xf numFmtId="0" fontId="9" fillId="0" borderId="1" xfId="0" applyFont="1" applyBorder="1" applyAlignment="1">
      <alignment horizontal="center" vertical="center"/>
    </xf>
    <xf numFmtId="164" fontId="9" fillId="0" borderId="1" xfId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4" fontId="10" fillId="0" borderId="1" xfId="0" applyNumberFormat="1" applyFont="1" applyBorder="1" applyAlignment="1">
      <alignment horizontal="center" vertical="center"/>
    </xf>
    <xf numFmtId="164" fontId="5" fillId="0" borderId="1" xfId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64" fontId="5" fillId="0" borderId="1" xfId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10" fillId="0" borderId="1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164" fontId="10" fillId="0" borderId="1" xfId="1" applyFont="1" applyFill="1" applyBorder="1" applyAlignment="1">
      <alignment horizontal="left" vertical="center"/>
    </xf>
    <xf numFmtId="164" fontId="10" fillId="0" borderId="1" xfId="1" applyFont="1" applyFill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64" fontId="10" fillId="0" borderId="1" xfId="1" applyFont="1" applyFill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164" fontId="11" fillId="2" borderId="1" xfId="1" applyFont="1" applyFill="1" applyBorder="1" applyAlignment="1">
      <alignment horizontal="center" vertical="center" wrapText="1"/>
    </xf>
    <xf numFmtId="164" fontId="11" fillId="2" borderId="1" xfId="1" applyFont="1" applyFill="1" applyBorder="1" applyAlignment="1">
      <alignment horizontal="center" vertical="center"/>
    </xf>
    <xf numFmtId="14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0" borderId="0" xfId="0" applyFont="1"/>
    <xf numFmtId="164" fontId="12" fillId="0" borderId="0" xfId="1" applyFont="1"/>
    <xf numFmtId="0" fontId="12" fillId="0" borderId="0" xfId="0" applyFont="1" applyAlignment="1">
      <alignment horizontal="center" vertical="center"/>
    </xf>
    <xf numFmtId="164" fontId="12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164" fontId="5" fillId="0" borderId="1" xfId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64" fontId="5" fillId="0" borderId="4" xfId="1" applyFont="1" applyBorder="1" applyAlignment="1">
      <alignment horizontal="center" vertical="center"/>
    </xf>
    <xf numFmtId="164" fontId="5" fillId="0" borderId="3" xfId="1" applyFont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14617212</xdr:colOff>
      <xdr:row>4</xdr:row>
      <xdr:rowOff>131884</xdr:rowOff>
    </xdr:from>
    <xdr:ext cx="3053290" cy="2178538"/>
    <xdr:pic>
      <xdr:nvPicPr>
        <xdr:cNvPr id="2" name="Imagen 1">
          <a:extLst>
            <a:ext uri="{FF2B5EF4-FFF2-40B4-BE49-F238E27FC236}">
              <a16:creationId xmlns:a16="http://schemas.microsoft.com/office/drawing/2014/main" id="{D9A27D7D-9EF6-4C9F-814E-54944C1B937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2282337" y="893884"/>
          <a:ext cx="3053290" cy="217853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2:J37"/>
  <sheetViews>
    <sheetView tabSelected="1" view="pageBreakPreview" zoomScale="24" zoomScaleNormal="100" zoomScaleSheetLayoutView="24" workbookViewId="0">
      <selection activeCell="B34" sqref="B34"/>
    </sheetView>
  </sheetViews>
  <sheetFormatPr baseColWidth="10" defaultRowHeight="15" x14ac:dyDescent="0.25"/>
  <cols>
    <col min="2" max="2" width="174" customWidth="1"/>
    <col min="3" max="3" width="224.7109375" customWidth="1"/>
    <col min="4" max="4" width="87.140625" style="4" customWidth="1"/>
    <col min="5" max="5" width="54.5703125" style="4" customWidth="1"/>
    <col min="6" max="6" width="59" style="3" customWidth="1"/>
    <col min="7" max="7" width="58.85546875" style="2" customWidth="1"/>
    <col min="8" max="8" width="56.140625" style="1" customWidth="1"/>
    <col min="9" max="9" width="53.85546875" style="1" customWidth="1"/>
    <col min="10" max="10" width="61.42578125" customWidth="1"/>
  </cols>
  <sheetData>
    <row r="2" spans="2:10" ht="16.5" customHeight="1" x14ac:dyDescent="0.25"/>
    <row r="3" spans="2:10" ht="16.5" customHeight="1" x14ac:dyDescent="0.25"/>
    <row r="7" spans="2:10" ht="105" customHeight="1" x14ac:dyDescent="0.25"/>
    <row r="10" spans="2:10" s="43" customFormat="1" ht="26.25" x14ac:dyDescent="0.4">
      <c r="D10" s="47"/>
      <c r="E10" s="47"/>
      <c r="F10" s="46"/>
      <c r="G10" s="45"/>
      <c r="H10" s="44"/>
      <c r="I10" s="44"/>
    </row>
    <row r="11" spans="2:10" s="43" customFormat="1" ht="44.25" x14ac:dyDescent="0.55000000000000004">
      <c r="B11" s="50" t="s">
        <v>30</v>
      </c>
      <c r="C11" s="50"/>
      <c r="D11" s="50"/>
      <c r="E11" s="50"/>
      <c r="F11" s="50"/>
      <c r="G11" s="50"/>
      <c r="H11" s="50"/>
      <c r="I11" s="50"/>
      <c r="J11" s="50"/>
    </row>
    <row r="12" spans="2:10" s="43" customFormat="1" ht="46.5" x14ac:dyDescent="0.7">
      <c r="B12" s="51" t="s">
        <v>43</v>
      </c>
      <c r="C12" s="51"/>
      <c r="D12" s="51"/>
      <c r="E12" s="51"/>
      <c r="F12" s="51"/>
      <c r="G12" s="51"/>
      <c r="H12" s="51"/>
      <c r="I12" s="51"/>
      <c r="J12" s="51"/>
    </row>
    <row r="13" spans="2:10" s="43" customFormat="1" ht="26.25" x14ac:dyDescent="0.4">
      <c r="D13" s="47"/>
      <c r="E13" s="47"/>
      <c r="F13" s="46"/>
      <c r="G13" s="45"/>
      <c r="H13" s="44"/>
      <c r="I13" s="44"/>
    </row>
    <row r="14" spans="2:10" s="43" customFormat="1" ht="45" x14ac:dyDescent="0.6">
      <c r="B14" s="52" t="s">
        <v>42</v>
      </c>
      <c r="C14" s="52"/>
      <c r="D14" s="52"/>
      <c r="E14" s="52"/>
      <c r="F14" s="52"/>
      <c r="G14" s="52"/>
      <c r="H14" s="52"/>
      <c r="I14" s="52"/>
      <c r="J14" s="52"/>
    </row>
    <row r="15" spans="2:10" s="43" customFormat="1" ht="45" x14ac:dyDescent="0.6">
      <c r="B15" s="52" t="s">
        <v>41</v>
      </c>
      <c r="C15" s="52"/>
      <c r="D15" s="52"/>
      <c r="E15" s="52"/>
      <c r="F15" s="52"/>
      <c r="G15" s="52"/>
      <c r="H15" s="52"/>
      <c r="I15" s="52"/>
      <c r="J15" s="52"/>
    </row>
    <row r="16" spans="2:10" s="38" customFormat="1" ht="102" customHeight="1" x14ac:dyDescent="0.25">
      <c r="B16" s="42" t="s">
        <v>40</v>
      </c>
      <c r="C16" s="42" t="s">
        <v>39</v>
      </c>
      <c r="D16" s="42" t="s">
        <v>38</v>
      </c>
      <c r="E16" s="41" t="s">
        <v>37</v>
      </c>
      <c r="F16" s="40" t="s">
        <v>36</v>
      </c>
      <c r="G16" s="40" t="s">
        <v>35</v>
      </c>
      <c r="H16" s="39" t="s">
        <v>34</v>
      </c>
      <c r="I16" s="39" t="s">
        <v>33</v>
      </c>
      <c r="J16" s="39" t="s">
        <v>32</v>
      </c>
    </row>
    <row r="17" spans="2:10" s="6" customFormat="1" ht="45" customHeight="1" x14ac:dyDescent="0.55000000000000004">
      <c r="B17" s="25" t="s">
        <v>30</v>
      </c>
      <c r="C17" s="25" t="s">
        <v>31</v>
      </c>
      <c r="D17" s="24" t="s">
        <v>4</v>
      </c>
      <c r="E17" s="37">
        <v>44406</v>
      </c>
      <c r="F17" s="36">
        <v>9690.82</v>
      </c>
      <c r="G17" s="19">
        <v>44416</v>
      </c>
      <c r="H17" s="31">
        <f>F17</f>
        <v>9690.82</v>
      </c>
      <c r="I17" s="31">
        <v>0</v>
      </c>
      <c r="J17" s="19" t="s">
        <v>3</v>
      </c>
    </row>
    <row r="18" spans="2:10" s="6" customFormat="1" ht="45" customHeight="1" x14ac:dyDescent="0.55000000000000004">
      <c r="B18" s="32" t="s">
        <v>30</v>
      </c>
      <c r="C18" s="32" t="s">
        <v>29</v>
      </c>
      <c r="D18" s="24" t="s">
        <v>4</v>
      </c>
      <c r="E18" s="35">
        <v>44406</v>
      </c>
      <c r="F18" s="34">
        <v>11539</v>
      </c>
      <c r="G18" s="19">
        <v>44416</v>
      </c>
      <c r="H18" s="31">
        <f>F18</f>
        <v>11539</v>
      </c>
      <c r="I18" s="31">
        <v>0</v>
      </c>
      <c r="J18" s="19" t="s">
        <v>3</v>
      </c>
    </row>
    <row r="19" spans="2:10" s="6" customFormat="1" ht="45" customHeight="1" x14ac:dyDescent="0.55000000000000004">
      <c r="B19" s="32" t="s">
        <v>30</v>
      </c>
      <c r="C19" s="32" t="s">
        <v>29</v>
      </c>
      <c r="D19" s="24" t="s">
        <v>4</v>
      </c>
      <c r="E19" s="19">
        <v>44406</v>
      </c>
      <c r="F19" s="33">
        <v>32309.200000000001</v>
      </c>
      <c r="G19" s="19">
        <v>44416</v>
      </c>
      <c r="H19" s="31">
        <f>F19</f>
        <v>32309.200000000001</v>
      </c>
      <c r="I19" s="31">
        <v>0</v>
      </c>
      <c r="J19" s="19" t="s">
        <v>3</v>
      </c>
    </row>
    <row r="20" spans="2:10" s="6" customFormat="1" ht="45" customHeight="1" x14ac:dyDescent="0.55000000000000004">
      <c r="B20" s="32" t="s">
        <v>30</v>
      </c>
      <c r="C20" s="32" t="s">
        <v>29</v>
      </c>
      <c r="D20" s="24" t="s">
        <v>4</v>
      </c>
      <c r="E20" s="19">
        <v>44406</v>
      </c>
      <c r="F20" s="31">
        <v>57695</v>
      </c>
      <c r="G20" s="19">
        <v>44416</v>
      </c>
      <c r="H20" s="31">
        <f>F20</f>
        <v>57695</v>
      </c>
      <c r="I20" s="31">
        <v>0</v>
      </c>
      <c r="J20" s="19" t="s">
        <v>3</v>
      </c>
    </row>
    <row r="21" spans="2:10" s="6" customFormat="1" ht="45" customHeight="1" x14ac:dyDescent="0.55000000000000004">
      <c r="B21" s="28" t="s">
        <v>28</v>
      </c>
      <c r="C21" s="28" t="s">
        <v>27</v>
      </c>
      <c r="D21" s="24" t="s">
        <v>4</v>
      </c>
      <c r="E21" s="23" t="s">
        <v>26</v>
      </c>
      <c r="F21" s="22">
        <v>130814.8</v>
      </c>
      <c r="G21" s="21">
        <v>44425</v>
      </c>
      <c r="H21" s="20">
        <f>F21</f>
        <v>130814.8</v>
      </c>
      <c r="I21" s="20">
        <v>0</v>
      </c>
      <c r="J21" s="19" t="s">
        <v>3</v>
      </c>
    </row>
    <row r="22" spans="2:10" s="6" customFormat="1" ht="45" customHeight="1" x14ac:dyDescent="0.55000000000000004">
      <c r="B22" s="53" t="s">
        <v>25</v>
      </c>
      <c r="C22" s="54" t="s">
        <v>24</v>
      </c>
      <c r="D22" s="29" t="s">
        <v>23</v>
      </c>
      <c r="E22" s="49">
        <v>44427</v>
      </c>
      <c r="F22" s="20">
        <v>1110</v>
      </c>
      <c r="G22" s="49">
        <v>44442</v>
      </c>
      <c r="H22" s="48">
        <f>F22+F24+F23</f>
        <v>18232</v>
      </c>
      <c r="I22" s="48">
        <v>0</v>
      </c>
      <c r="J22" s="19" t="s">
        <v>3</v>
      </c>
    </row>
    <row r="23" spans="2:10" s="6" customFormat="1" ht="45" customHeight="1" x14ac:dyDescent="0.55000000000000004">
      <c r="B23" s="53"/>
      <c r="C23" s="55"/>
      <c r="D23" s="29" t="s">
        <v>22</v>
      </c>
      <c r="E23" s="49"/>
      <c r="F23" s="20">
        <v>1807</v>
      </c>
      <c r="G23" s="49"/>
      <c r="H23" s="48"/>
      <c r="I23" s="48"/>
      <c r="J23" s="19" t="s">
        <v>3</v>
      </c>
    </row>
    <row r="24" spans="2:10" s="6" customFormat="1" ht="45" customHeight="1" x14ac:dyDescent="0.55000000000000004">
      <c r="B24" s="53"/>
      <c r="C24" s="30" t="s">
        <v>21</v>
      </c>
      <c r="D24" s="29" t="s">
        <v>20</v>
      </c>
      <c r="E24" s="49"/>
      <c r="F24" s="20">
        <v>15315</v>
      </c>
      <c r="G24" s="49"/>
      <c r="H24" s="48"/>
      <c r="I24" s="48"/>
      <c r="J24" s="19" t="s">
        <v>3</v>
      </c>
    </row>
    <row r="25" spans="2:10" s="6" customFormat="1" ht="45" customHeight="1" x14ac:dyDescent="0.55000000000000004">
      <c r="B25" s="28" t="s">
        <v>19</v>
      </c>
      <c r="C25" s="28" t="s">
        <v>18</v>
      </c>
      <c r="D25" s="27" t="s">
        <v>17</v>
      </c>
      <c r="E25" s="23">
        <v>44434</v>
      </c>
      <c r="F25" s="22">
        <v>5428</v>
      </c>
      <c r="G25" s="21">
        <v>44465</v>
      </c>
      <c r="H25" s="20">
        <f>F25</f>
        <v>5428</v>
      </c>
      <c r="I25" s="20">
        <v>0</v>
      </c>
      <c r="J25" s="19" t="s">
        <v>3</v>
      </c>
    </row>
    <row r="26" spans="2:10" s="6" customFormat="1" ht="45" customHeight="1" x14ac:dyDescent="0.55000000000000004">
      <c r="B26" s="64" t="s">
        <v>16</v>
      </c>
      <c r="C26" s="56" t="s">
        <v>15</v>
      </c>
      <c r="D26" s="26" t="s">
        <v>14</v>
      </c>
      <c r="E26" s="49" t="s">
        <v>13</v>
      </c>
      <c r="F26" s="59">
        <v>14931.65</v>
      </c>
      <c r="G26" s="49" t="s">
        <v>12</v>
      </c>
      <c r="H26" s="48">
        <f>F26+F28</f>
        <v>656655.13</v>
      </c>
      <c r="I26" s="48">
        <v>0</v>
      </c>
      <c r="J26" s="19" t="s">
        <v>3</v>
      </c>
    </row>
    <row r="27" spans="2:10" s="6" customFormat="1" ht="45" customHeight="1" x14ac:dyDescent="0.55000000000000004">
      <c r="B27" s="64"/>
      <c r="C27" s="58"/>
      <c r="D27" s="26" t="s">
        <v>11</v>
      </c>
      <c r="E27" s="49"/>
      <c r="F27" s="61"/>
      <c r="G27" s="49"/>
      <c r="H27" s="48"/>
      <c r="I27" s="48"/>
      <c r="J27" s="19" t="s">
        <v>3</v>
      </c>
    </row>
    <row r="28" spans="2:10" s="6" customFormat="1" ht="45" customHeight="1" x14ac:dyDescent="0.55000000000000004">
      <c r="B28" s="64"/>
      <c r="C28" s="56" t="s">
        <v>10</v>
      </c>
      <c r="D28" s="26" t="s">
        <v>9</v>
      </c>
      <c r="E28" s="49"/>
      <c r="F28" s="59">
        <v>641723.48</v>
      </c>
      <c r="G28" s="49"/>
      <c r="H28" s="48"/>
      <c r="I28" s="48"/>
      <c r="J28" s="19" t="s">
        <v>3</v>
      </c>
    </row>
    <row r="29" spans="2:10" s="6" customFormat="1" ht="45" customHeight="1" x14ac:dyDescent="0.55000000000000004">
      <c r="B29" s="64"/>
      <c r="C29" s="57"/>
      <c r="D29" s="26" t="s">
        <v>8</v>
      </c>
      <c r="E29" s="49"/>
      <c r="F29" s="60"/>
      <c r="G29" s="49"/>
      <c r="H29" s="48"/>
      <c r="I29" s="48"/>
      <c r="J29" s="19" t="s">
        <v>3</v>
      </c>
    </row>
    <row r="30" spans="2:10" s="6" customFormat="1" ht="45" customHeight="1" x14ac:dyDescent="0.55000000000000004">
      <c r="B30" s="64"/>
      <c r="C30" s="58"/>
      <c r="D30" s="26" t="s">
        <v>7</v>
      </c>
      <c r="E30" s="49"/>
      <c r="F30" s="61"/>
      <c r="G30" s="49"/>
      <c r="H30" s="48"/>
      <c r="I30" s="48"/>
      <c r="J30" s="19" t="s">
        <v>3</v>
      </c>
    </row>
    <row r="31" spans="2:10" s="6" customFormat="1" ht="45" customHeight="1" x14ac:dyDescent="0.55000000000000004">
      <c r="B31" s="25" t="s">
        <v>6</v>
      </c>
      <c r="C31" s="25" t="s">
        <v>5</v>
      </c>
      <c r="D31" s="24" t="s">
        <v>4</v>
      </c>
      <c r="E31" s="23">
        <v>44439</v>
      </c>
      <c r="F31" s="22">
        <v>75000</v>
      </c>
      <c r="G31" s="21">
        <v>44444</v>
      </c>
      <c r="H31" s="20">
        <f>F31</f>
        <v>75000</v>
      </c>
      <c r="I31" s="20">
        <v>0</v>
      </c>
      <c r="J31" s="19" t="s">
        <v>3</v>
      </c>
    </row>
    <row r="32" spans="2:10" s="12" customFormat="1" ht="45" customHeight="1" x14ac:dyDescent="0.55000000000000004">
      <c r="B32" s="13" t="s">
        <v>2</v>
      </c>
      <c r="C32" s="13"/>
      <c r="D32" s="18"/>
      <c r="E32" s="17"/>
      <c r="F32" s="16">
        <f>SUM(F17:F31)</f>
        <v>997363.95</v>
      </c>
      <c r="G32" s="15"/>
      <c r="H32" s="14">
        <f>SUM(H17:H31)</f>
        <v>997363.95</v>
      </c>
      <c r="I32" s="14"/>
      <c r="J32" s="13"/>
    </row>
    <row r="33" spans="1:10" s="6" customFormat="1" ht="36" x14ac:dyDescent="0.55000000000000004">
      <c r="D33" s="8"/>
      <c r="E33" s="11"/>
      <c r="F33" s="10"/>
      <c r="G33" s="9"/>
      <c r="H33" s="7"/>
      <c r="I33" s="7"/>
    </row>
    <row r="34" spans="1:10" s="6" customFormat="1" ht="81" customHeight="1" x14ac:dyDescent="0.55000000000000004">
      <c r="D34" s="8"/>
      <c r="E34" s="11"/>
      <c r="F34" s="10"/>
      <c r="G34" s="9"/>
      <c r="H34" s="7"/>
      <c r="I34" s="7"/>
    </row>
    <row r="35" spans="1:10" s="6" customFormat="1" ht="60" x14ac:dyDescent="0.8">
      <c r="D35" s="8"/>
      <c r="E35" s="62"/>
      <c r="F35" s="62"/>
      <c r="G35" s="62"/>
      <c r="H35" s="7"/>
      <c r="I35" s="7"/>
    </row>
    <row r="36" spans="1:10" s="6" customFormat="1" ht="44.25" x14ac:dyDescent="0.55000000000000004">
      <c r="A36" s="63" t="s">
        <v>1</v>
      </c>
      <c r="B36" s="63"/>
      <c r="C36" s="63"/>
      <c r="D36" s="63"/>
      <c r="E36" s="63"/>
      <c r="F36" s="63"/>
      <c r="G36" s="63"/>
      <c r="H36" s="63"/>
      <c r="I36" s="63"/>
      <c r="J36" s="63"/>
    </row>
    <row r="37" spans="1:10" s="5" customFormat="1" ht="45" x14ac:dyDescent="0.6">
      <c r="A37" s="52" t="s">
        <v>0</v>
      </c>
      <c r="B37" s="52"/>
      <c r="C37" s="52"/>
      <c r="D37" s="52"/>
      <c r="E37" s="52"/>
      <c r="F37" s="52"/>
      <c r="G37" s="52"/>
      <c r="H37" s="52"/>
      <c r="I37" s="52"/>
      <c r="J37" s="52"/>
    </row>
  </sheetData>
  <autoFilter ref="E16:G16"/>
  <mergeCells count="22">
    <mergeCell ref="E35:G35"/>
    <mergeCell ref="A36:J36"/>
    <mergeCell ref="A37:J37"/>
    <mergeCell ref="B26:B30"/>
    <mergeCell ref="C26:C27"/>
    <mergeCell ref="E26:E30"/>
    <mergeCell ref="F26:F27"/>
    <mergeCell ref="H22:H24"/>
    <mergeCell ref="I22:I24"/>
    <mergeCell ref="G26:G30"/>
    <mergeCell ref="H26:H30"/>
    <mergeCell ref="B11:J11"/>
    <mergeCell ref="B12:J12"/>
    <mergeCell ref="B14:J14"/>
    <mergeCell ref="B15:J15"/>
    <mergeCell ref="B22:B24"/>
    <mergeCell ref="C22:C23"/>
    <mergeCell ref="E22:E24"/>
    <mergeCell ref="G22:G24"/>
    <mergeCell ref="I26:I30"/>
    <mergeCell ref="C28:C30"/>
    <mergeCell ref="F28:F30"/>
  </mergeCells>
  <printOptions horizontalCentered="1"/>
  <pageMargins left="0.78740157480314965" right="0.78740157480314965" top="0.98425196850393704" bottom="0.74803149606299213" header="0.27559055118110237" footer="0.31496062992125984"/>
  <pageSetup scale="14" fitToWidth="2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Pago a proveedores Sep</vt:lpstr>
      <vt:lpstr>'Pago a proveedores Sep'!Área_de_impresión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Usuario</cp:lastModifiedBy>
  <dcterms:created xsi:type="dcterms:W3CDTF">2021-12-10T19:24:50Z</dcterms:created>
  <dcterms:modified xsi:type="dcterms:W3CDTF">2021-12-13T19:01:40Z</dcterms:modified>
</cp:coreProperties>
</file>